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zepe\Downloads\"/>
    </mc:Choice>
  </mc:AlternateContent>
  <bookViews>
    <workbookView xWindow="0" yWindow="0" windowWidth="20490" windowHeight="7620"/>
  </bookViews>
  <sheets>
    <sheet name="año 2023" sheetId="2" r:id="rId1"/>
    <sheet name="año 2024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7" i="1" s="1"/>
  <c r="D18" i="1" s="1"/>
  <c r="D14" i="2"/>
  <c r="D15" i="2" s="1"/>
  <c r="D16" i="2" s="1"/>
  <c r="D75" i="1" l="1"/>
  <c r="D73" i="1"/>
  <c r="E73" i="1"/>
  <c r="F73" i="1"/>
  <c r="D74" i="1"/>
  <c r="D76" i="1" s="1"/>
  <c r="D68" i="2"/>
  <c r="D67" i="2"/>
  <c r="E66" i="2"/>
  <c r="F66" i="2"/>
  <c r="D66" i="2"/>
  <c r="D55" i="1"/>
  <c r="D54" i="1"/>
  <c r="D36" i="1"/>
  <c r="D37" i="1"/>
  <c r="D35" i="1"/>
  <c r="D33" i="2"/>
  <c r="D32" i="2"/>
  <c r="D50" i="2"/>
  <c r="D49" i="2"/>
  <c r="D51" i="2"/>
  <c r="D34" i="2"/>
  <c r="D56" i="1"/>
  <c r="D69" i="2" l="1"/>
</calcChain>
</file>

<file path=xl/sharedStrings.xml><?xml version="1.0" encoding="utf-8"?>
<sst xmlns="http://schemas.openxmlformats.org/spreadsheetml/2006/main" count="142" uniqueCount="24">
  <si>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</si>
  <si>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</si>
  <si>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</si>
  <si>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</si>
  <si>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</si>
  <si>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</si>
  <si>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</si>
  <si>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</si>
  <si>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</si>
  <si>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</si>
  <si>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</t>
  </si>
  <si>
    <t>Numero trabajadores por mes</t>
  </si>
  <si>
    <t>Meses</t>
  </si>
  <si>
    <t>Promedio</t>
  </si>
  <si>
    <t>Noviembre</t>
  </si>
  <si>
    <t>Diciembre</t>
  </si>
  <si>
    <t>1% Trabajadores con discapacidad</t>
  </si>
  <si>
    <t>CALCULO AÑO 2023, que debe ser informado a la Dirección del Trabajo en enero 2024</t>
  </si>
  <si>
    <t>Numero trabajadores por mes empresa 1</t>
  </si>
  <si>
    <t>Numero trabajadores por mes empresa 2</t>
  </si>
  <si>
    <t>Numero trabajadores por mes empresa 3</t>
  </si>
  <si>
    <t>Total general</t>
  </si>
  <si>
    <t>Total por empresa</t>
  </si>
  <si>
    <t>CALCULO AÑO 2024, que debe ser informado a la Dirección del Trabajo en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</si>
</sst>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9" fontId="1" fillId="0" borderId="0" xfId="0" applyNumberFormat="1" applyFont="1" applyAlignment="1">
      <alignment horizontal="center" wrapText="1"/>
    </xf>
    <xf numFmtId="9" fontId="1" fillId="0" borderId="1" xfId="0" applyNumberFormat="1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9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69"/>
  <sheetViews>
    <sheetView tabSelected="1" topLeftCell="A39" workbookViewId="0">
      <selection activeCell="C54" sqref="C54:F69"/>
    </sheetView>
  </sheetViews>
  <sheetFormatPr baseColWidth="10" defaultRowHeight="15" x14ac:dyDescent="0.25"/>
  <cols>
    <col min="3" max="3" width="16.42578125" customWidth="1"/>
    <col min="4" max="6" width="14.7109375" customWidth="1"/>
  </cols>
  <sheetData>
    <row r="2" spans="3:4" ht="51.75" customHeight="1" x14ac:dyDescent="0.25">
      <c r="C2" s="6" t="s">
        <v>17</v>
      </c>
      <c r="D2" s="7"/>
    </row>
    <row r="3" spans="3:4" ht="45" x14ac:dyDescent="0.25">
      <c r="C3" s="4" t="s">
        <v>12</v>
      </c>
      <c r="D3" s="3" t="s">
        <v>11</v>
      </c>
    </row>
    <row r="4" spans="3:4" x14ac:dyDescent="0.25">
      <c r="C4" s="4" t="s">
        <v>0</v>
      </c>
      <c r="D4" s="5">
        <v>75</v>
      </c>
    </row>
    <row r="5" spans="3:4" x14ac:dyDescent="0.25">
      <c r="C5" s="4" t="s">
        <v>1</v>
      </c>
      <c r="D5" s="5">
        <v>80</v>
      </c>
    </row>
    <row r="6" spans="3:4" x14ac:dyDescent="0.25">
      <c r="C6" s="4" t="s">
        <v>2</v>
      </c>
      <c r="D6" s="5">
        <v>80</v>
      </c>
    </row>
    <row r="7" spans="3:4" x14ac:dyDescent="0.25">
      <c r="C7" s="4" t="s">
        <v>3</v>
      </c>
      <c r="D7" s="5">
        <v>80</v>
      </c>
    </row>
    <row r="8" spans="3:4" x14ac:dyDescent="0.25">
      <c r="C8" s="4" t="s">
        <v>4</v>
      </c>
      <c r="D8" s="5">
        <v>78</v>
      </c>
    </row>
    <row r="9" spans="3:4" x14ac:dyDescent="0.25">
      <c r="C9" s="4" t="s">
        <v>5</v>
      </c>
      <c r="D9" s="5">
        <v>82</v>
      </c>
    </row>
    <row r="10" spans="3:4" x14ac:dyDescent="0.25">
      <c r="C10" s="4" t="s">
        <v>6</v>
      </c>
      <c r="D10" s="5">
        <v>80</v>
      </c>
    </row>
    <row r="11" spans="3:4" x14ac:dyDescent="0.25">
      <c r="C11" s="4" t="s">
        <v>7</v>
      </c>
      <c r="D11" s="5">
        <v>81</v>
      </c>
    </row>
    <row r="12" spans="3:4" x14ac:dyDescent="0.25">
      <c r="C12" s="4" t="s">
        <v>8</v>
      </c>
      <c r="D12" s="5">
        <v>120</v>
      </c>
    </row>
    <row r="13" spans="3:4" x14ac:dyDescent="0.25">
      <c r="C13" s="4" t="s">
        <v>9</v>
      </c>
      <c r="D13" s="5">
        <v>120</v>
      </c>
    </row>
    <row r="14" spans="3:4" x14ac:dyDescent="0.25">
      <c r="C14" s="4" t="s">
        <v>10</v>
      </c>
      <c r="D14" s="5">
        <f>SUM(D4:D13)</f>
        <v>876</v>
      </c>
    </row>
    <row r="15" spans="3:4" x14ac:dyDescent="0.25">
      <c r="C15" s="4" t="s">
        <v>13</v>
      </c>
      <c r="D15" s="5">
        <f>D14/10</f>
        <v>87.6</v>
      </c>
    </row>
    <row r="16" spans="3:4" ht="30" x14ac:dyDescent="0.25">
      <c r="C16" s="3" t="s">
        <v>16</v>
      </c>
      <c r="D16" s="5">
        <f>D15*1%</f>
        <v>0.876</v>
      </c>
    </row>
    <row r="20" spans="3:5" ht="47.25" customHeight="1" x14ac:dyDescent="0.25">
      <c r="C20" s="6" t="s">
        <v>17</v>
      </c>
      <c r="D20" s="7"/>
      <c r="E20" s="2"/>
    </row>
    <row r="21" spans="3:5" ht="45" x14ac:dyDescent="0.25">
      <c r="C21" s="4" t="s">
        <v>12</v>
      </c>
      <c r="D21" s="3" t="s">
        <v>11</v>
      </c>
      <c r="E21" s="1"/>
    </row>
    <row r="22" spans="3:5" x14ac:dyDescent="0.25">
      <c r="C22" s="4" t="s">
        <v>0</v>
      </c>
      <c r="D22" s="5">
        <v>58</v>
      </c>
    </row>
    <row r="23" spans="3:5" x14ac:dyDescent="0.25">
      <c r="C23" s="4" t="s">
        <v>1</v>
      </c>
      <c r="D23" s="5">
        <v>70</v>
      </c>
    </row>
    <row r="24" spans="3:5" x14ac:dyDescent="0.25">
      <c r="C24" s="4" t="s">
        <v>2</v>
      </c>
      <c r="D24" s="5">
        <v>115</v>
      </c>
    </row>
    <row r="25" spans="3:5" x14ac:dyDescent="0.25">
      <c r="C25" s="4" t="s">
        <v>3</v>
      </c>
      <c r="D25" s="5">
        <v>136</v>
      </c>
    </row>
    <row r="26" spans="3:5" x14ac:dyDescent="0.25">
      <c r="C26" s="4" t="s">
        <v>4</v>
      </c>
      <c r="D26" s="5">
        <v>189</v>
      </c>
    </row>
    <row r="27" spans="3:5" x14ac:dyDescent="0.25">
      <c r="C27" s="4" t="s">
        <v>5</v>
      </c>
      <c r="D27" s="5">
        <v>200</v>
      </c>
    </row>
    <row r="28" spans="3:5" x14ac:dyDescent="0.25">
      <c r="C28" s="4" t="s">
        <v>6</v>
      </c>
      <c r="D28" s="5">
        <v>200</v>
      </c>
    </row>
    <row r="29" spans="3:5" x14ac:dyDescent="0.25">
      <c r="C29" s="4" t="s">
        <v>7</v>
      </c>
      <c r="D29" s="5">
        <v>200</v>
      </c>
    </row>
    <row r="30" spans="3:5" x14ac:dyDescent="0.25">
      <c r="C30" s="4" t="s">
        <v>8</v>
      </c>
      <c r="D30" s="5">
        <v>205</v>
      </c>
    </row>
    <row r="31" spans="3:5" x14ac:dyDescent="0.25">
      <c r="C31" s="4" t="s">
        <v>9</v>
      </c>
      <c r="D31" s="5">
        <v>203</v>
      </c>
    </row>
    <row r="32" spans="3:5" x14ac:dyDescent="0.25">
      <c r="C32" s="4" t="s">
        <v>10</v>
      </c>
      <c r="D32" s="5">
        <f>SUM(D22:D31)</f>
        <v>1576</v>
      </c>
    </row>
    <row r="33" spans="3:4" x14ac:dyDescent="0.25">
      <c r="C33" s="4" t="s">
        <v>13</v>
      </c>
      <c r="D33" s="5">
        <f>D32/10</f>
        <v>157.6</v>
      </c>
    </row>
    <row r="34" spans="3:4" ht="33" customHeight="1" x14ac:dyDescent="0.25">
      <c r="C34" s="3" t="s">
        <v>16</v>
      </c>
      <c r="D34" s="5">
        <f>D33*1%</f>
        <v>1.5760000000000001</v>
      </c>
    </row>
    <row r="37" spans="3:4" ht="47.25" customHeight="1" x14ac:dyDescent="0.25">
      <c r="C37" s="6" t="s">
        <v>17</v>
      </c>
      <c r="D37" s="7"/>
    </row>
    <row r="38" spans="3:4" ht="45" x14ac:dyDescent="0.25">
      <c r="C38" s="4" t="s">
        <v>12</v>
      </c>
      <c r="D38" s="3" t="s">
        <v>11</v>
      </c>
    </row>
    <row r="39" spans="3:4" x14ac:dyDescent="0.25">
      <c r="C39" s="4" t="s">
        <v>0</v>
      </c>
      <c r="D39" s="5">
        <v>0</v>
      </c>
    </row>
    <row r="40" spans="3:4" x14ac:dyDescent="0.25">
      <c r="C40" s="4" t="s">
        <v>1</v>
      </c>
      <c r="D40" s="5">
        <v>0</v>
      </c>
    </row>
    <row r="41" spans="3:4" x14ac:dyDescent="0.25">
      <c r="C41" s="4" t="s">
        <v>2</v>
      </c>
      <c r="D41" s="5">
        <v>250</v>
      </c>
    </row>
    <row r="42" spans="3:4" x14ac:dyDescent="0.25">
      <c r="C42" s="4" t="s">
        <v>3</v>
      </c>
      <c r="D42" s="5">
        <v>250</v>
      </c>
    </row>
    <row r="43" spans="3:4" x14ac:dyDescent="0.25">
      <c r="C43" s="4" t="s">
        <v>4</v>
      </c>
      <c r="D43" s="5">
        <v>250</v>
      </c>
    </row>
    <row r="44" spans="3:4" x14ac:dyDescent="0.25">
      <c r="C44" s="4" t="s">
        <v>5</v>
      </c>
      <c r="D44" s="5">
        <v>250</v>
      </c>
    </row>
    <row r="45" spans="3:4" x14ac:dyDescent="0.25">
      <c r="C45" s="4" t="s">
        <v>6</v>
      </c>
      <c r="D45" s="5">
        <v>250</v>
      </c>
    </row>
    <row r="46" spans="3:4" x14ac:dyDescent="0.25">
      <c r="C46" s="4" t="s">
        <v>7</v>
      </c>
      <c r="D46" s="5">
        <v>256</v>
      </c>
    </row>
    <row r="47" spans="3:4" x14ac:dyDescent="0.25">
      <c r="C47" s="4" t="s">
        <v>8</v>
      </c>
      <c r="D47" s="5">
        <v>255</v>
      </c>
    </row>
    <row r="48" spans="3:4" x14ac:dyDescent="0.25">
      <c r="C48" s="4" t="s">
        <v>9</v>
      </c>
      <c r="D48" s="5">
        <v>252</v>
      </c>
    </row>
    <row r="49" spans="3:6" x14ac:dyDescent="0.25">
      <c r="C49" s="4" t="s">
        <v>10</v>
      </c>
      <c r="D49" s="5">
        <f>SUM(D39:D48)</f>
        <v>2013</v>
      </c>
    </row>
    <row r="50" spans="3:6" x14ac:dyDescent="0.25">
      <c r="C50" s="4" t="s">
        <v>13</v>
      </c>
      <c r="D50" s="5">
        <f>D49/8</f>
        <v>251.625</v>
      </c>
    </row>
    <row r="51" spans="3:6" ht="30" x14ac:dyDescent="0.25">
      <c r="C51" s="3" t="s">
        <v>16</v>
      </c>
      <c r="D51" s="5">
        <f>D50*1%</f>
        <v>2.5162499999999999</v>
      </c>
    </row>
    <row r="54" spans="3:6" ht="31.5" customHeight="1" x14ac:dyDescent="0.25">
      <c r="C54" s="6" t="s">
        <v>17</v>
      </c>
      <c r="D54" s="7"/>
      <c r="E54" s="8"/>
      <c r="F54" s="8"/>
    </row>
    <row r="55" spans="3:6" ht="60" x14ac:dyDescent="0.25">
      <c r="C55" s="4" t="s">
        <v>12</v>
      </c>
      <c r="D55" s="3" t="s">
        <v>18</v>
      </c>
      <c r="E55" s="3" t="s">
        <v>19</v>
      </c>
      <c r="F55" s="3" t="s">
        <v>20</v>
      </c>
    </row>
    <row r="56" spans="3:6" x14ac:dyDescent="0.25">
      <c r="C56" s="4" t="s">
        <v>0</v>
      </c>
      <c r="D56" s="5">
        <v>50</v>
      </c>
      <c r="E56" s="5">
        <v>25</v>
      </c>
      <c r="F56" s="5">
        <v>100</v>
      </c>
    </row>
    <row r="57" spans="3:6" x14ac:dyDescent="0.25">
      <c r="C57" s="4" t="s">
        <v>1</v>
      </c>
      <c r="D57" s="5">
        <v>60</v>
      </c>
      <c r="E57" s="5">
        <v>25</v>
      </c>
      <c r="F57" s="5">
        <v>90</v>
      </c>
    </row>
    <row r="58" spans="3:6" x14ac:dyDescent="0.25">
      <c r="C58" s="4" t="s">
        <v>2</v>
      </c>
      <c r="D58" s="5">
        <v>60</v>
      </c>
      <c r="E58" s="5">
        <v>25</v>
      </c>
      <c r="F58" s="5">
        <v>110</v>
      </c>
    </row>
    <row r="59" spans="3:6" x14ac:dyDescent="0.25">
      <c r="C59" s="4" t="s">
        <v>3</v>
      </c>
      <c r="D59" s="5">
        <v>62</v>
      </c>
      <c r="E59" s="5">
        <v>28</v>
      </c>
      <c r="F59" s="5">
        <v>100</v>
      </c>
    </row>
    <row r="60" spans="3:6" x14ac:dyDescent="0.25">
      <c r="C60" s="4" t="s">
        <v>4</v>
      </c>
      <c r="D60" s="5">
        <v>63</v>
      </c>
      <c r="E60" s="5">
        <v>25</v>
      </c>
      <c r="F60" s="5">
        <v>100</v>
      </c>
    </row>
    <row r="61" spans="3:6" x14ac:dyDescent="0.25">
      <c r="C61" s="4" t="s">
        <v>5</v>
      </c>
      <c r="D61" s="5">
        <v>60</v>
      </c>
      <c r="E61" s="5">
        <v>25</v>
      </c>
      <c r="F61" s="5">
        <v>98</v>
      </c>
    </row>
    <row r="62" spans="3:6" x14ac:dyDescent="0.25">
      <c r="C62" s="4" t="s">
        <v>6</v>
      </c>
      <c r="D62" s="5">
        <v>58</v>
      </c>
      <c r="E62" s="5">
        <v>26</v>
      </c>
      <c r="F62" s="5">
        <v>90</v>
      </c>
    </row>
    <row r="63" spans="3:6" x14ac:dyDescent="0.25">
      <c r="C63" s="4" t="s">
        <v>7</v>
      </c>
      <c r="D63" s="5">
        <v>60</v>
      </c>
      <c r="E63" s="5">
        <v>27</v>
      </c>
      <c r="F63" s="5">
        <v>95</v>
      </c>
    </row>
    <row r="64" spans="3:6" x14ac:dyDescent="0.25">
      <c r="C64" s="4" t="s">
        <v>8</v>
      </c>
      <c r="D64" s="5">
        <v>71</v>
      </c>
      <c r="E64" s="5">
        <v>25</v>
      </c>
      <c r="F64" s="5">
        <v>85</v>
      </c>
    </row>
    <row r="65" spans="3:6" x14ac:dyDescent="0.25">
      <c r="C65" s="4" t="s">
        <v>9</v>
      </c>
      <c r="D65" s="5">
        <v>72</v>
      </c>
      <c r="E65" s="5">
        <v>25</v>
      </c>
      <c r="F65" s="5">
        <v>101</v>
      </c>
    </row>
    <row r="66" spans="3:6" ht="30" x14ac:dyDescent="0.25">
      <c r="C66" s="3" t="s">
        <v>22</v>
      </c>
      <c r="D66" s="5">
        <f>SUM(D56:D65)</f>
        <v>616</v>
      </c>
      <c r="E66" s="5">
        <f t="shared" ref="E66:F66" si="0">SUM(E56:E65)</f>
        <v>256</v>
      </c>
      <c r="F66" s="5">
        <f t="shared" si="0"/>
        <v>969</v>
      </c>
    </row>
    <row r="67" spans="3:6" x14ac:dyDescent="0.25">
      <c r="C67" s="4" t="s">
        <v>21</v>
      </c>
      <c r="D67" s="5">
        <f>D66+E66+F66</f>
        <v>1841</v>
      </c>
    </row>
    <row r="68" spans="3:6" x14ac:dyDescent="0.25">
      <c r="C68" s="4" t="s">
        <v>13</v>
      </c>
      <c r="D68" s="5">
        <f>D67/10</f>
        <v>184.1</v>
      </c>
    </row>
    <row r="69" spans="3:6" ht="30" x14ac:dyDescent="0.25">
      <c r="C69" s="3" t="s">
        <v>16</v>
      </c>
      <c r="D69" s="5">
        <f>D68*1%</f>
        <v>1.841</v>
      </c>
    </row>
  </sheetData>
  <mergeCells count="4">
    <mergeCell ref="C20:D20"/>
    <mergeCell ref="C37:D37"/>
    <mergeCell ref="C54:F54"/>
    <mergeCell ref="C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76"/>
  <sheetViews>
    <sheetView topLeftCell="A52" workbookViewId="0">
      <selection activeCell="C59" sqref="C59:F76"/>
    </sheetView>
  </sheetViews>
  <sheetFormatPr baseColWidth="10" defaultRowHeight="15" x14ac:dyDescent="0.25"/>
  <cols>
    <col min="3" max="3" width="16.42578125" customWidth="1"/>
    <col min="4" max="5" width="14.7109375" customWidth="1"/>
    <col min="6" max="6" width="14.5703125" customWidth="1"/>
  </cols>
  <sheetData>
    <row r="2" spans="3:4" ht="54.75" customHeight="1" x14ac:dyDescent="0.25">
      <c r="C2" s="6" t="s">
        <v>23</v>
      </c>
      <c r="D2" s="7"/>
    </row>
    <row r="3" spans="3:4" ht="45" x14ac:dyDescent="0.25">
      <c r="C3" s="4" t="s">
        <v>12</v>
      </c>
      <c r="D3" s="3" t="s">
        <v>11</v>
      </c>
    </row>
    <row r="4" spans="3:4" x14ac:dyDescent="0.25">
      <c r="C4" s="4" t="s">
        <v>14</v>
      </c>
      <c r="D4" s="5">
        <v>123</v>
      </c>
    </row>
    <row r="5" spans="3:4" x14ac:dyDescent="0.25">
      <c r="C5" s="4" t="s">
        <v>15</v>
      </c>
      <c r="D5" s="5">
        <v>127</v>
      </c>
    </row>
    <row r="6" spans="3:4" x14ac:dyDescent="0.25">
      <c r="C6" s="4" t="s">
        <v>0</v>
      </c>
      <c r="D6" s="5">
        <v>150</v>
      </c>
    </row>
    <row r="7" spans="3:4" x14ac:dyDescent="0.25">
      <c r="C7" s="4" t="s">
        <v>1</v>
      </c>
      <c r="D7" s="5">
        <v>170</v>
      </c>
    </row>
    <row r="8" spans="3:4" x14ac:dyDescent="0.25">
      <c r="C8" s="4" t="s">
        <v>2</v>
      </c>
      <c r="D8" s="5">
        <v>80</v>
      </c>
    </row>
    <row r="9" spans="3:4" x14ac:dyDescent="0.25">
      <c r="C9" s="4" t="s">
        <v>3</v>
      </c>
      <c r="D9" s="5">
        <v>75</v>
      </c>
    </row>
    <row r="10" spans="3:4" x14ac:dyDescent="0.25">
      <c r="C10" s="4" t="s">
        <v>4</v>
      </c>
      <c r="D10" s="5">
        <v>60</v>
      </c>
    </row>
    <row r="11" spans="3:4" x14ac:dyDescent="0.25">
      <c r="C11" s="4" t="s">
        <v>5</v>
      </c>
      <c r="D11" s="5">
        <v>60</v>
      </c>
    </row>
    <row r="12" spans="3:4" x14ac:dyDescent="0.25">
      <c r="C12" s="4" t="s">
        <v>6</v>
      </c>
      <c r="D12" s="5">
        <v>60</v>
      </c>
    </row>
    <row r="13" spans="3:4" x14ac:dyDescent="0.25">
      <c r="C13" s="4" t="s">
        <v>7</v>
      </c>
      <c r="D13" s="5">
        <v>75</v>
      </c>
    </row>
    <row r="14" spans="3:4" x14ac:dyDescent="0.25">
      <c r="C14" s="4" t="s">
        <v>8</v>
      </c>
      <c r="D14" s="5">
        <v>90</v>
      </c>
    </row>
    <row r="15" spans="3:4" x14ac:dyDescent="0.25">
      <c r="C15" s="4" t="s">
        <v>9</v>
      </c>
      <c r="D15" s="5">
        <v>100</v>
      </c>
    </row>
    <row r="16" spans="3:4" x14ac:dyDescent="0.25">
      <c r="C16" s="4" t="s">
        <v>10</v>
      </c>
      <c r="D16" s="5">
        <f>SUM(D4:D15)</f>
        <v>1170</v>
      </c>
    </row>
    <row r="17" spans="3:5" x14ac:dyDescent="0.25">
      <c r="C17" s="4" t="s">
        <v>13</v>
      </c>
      <c r="D17" s="5">
        <f>D16/12</f>
        <v>97.5</v>
      </c>
    </row>
    <row r="18" spans="3:5" ht="30" x14ac:dyDescent="0.25">
      <c r="C18" s="3" t="s">
        <v>16</v>
      </c>
      <c r="D18" s="5">
        <f>D17*1%</f>
        <v>0.97499999999999998</v>
      </c>
    </row>
    <row r="21" spans="3:5" ht="45" customHeight="1" x14ac:dyDescent="0.25">
      <c r="C21" s="6" t="s">
        <v>23</v>
      </c>
      <c r="D21" s="7"/>
      <c r="E21" s="2"/>
    </row>
    <row r="22" spans="3:5" ht="45" x14ac:dyDescent="0.25">
      <c r="C22" s="4" t="s">
        <v>12</v>
      </c>
      <c r="D22" s="3" t="s">
        <v>11</v>
      </c>
      <c r="E22" s="1"/>
    </row>
    <row r="23" spans="3:5" x14ac:dyDescent="0.25">
      <c r="C23" s="4" t="s">
        <v>14</v>
      </c>
      <c r="D23" s="5"/>
    </row>
    <row r="24" spans="3:5" x14ac:dyDescent="0.25">
      <c r="C24" s="4" t="s">
        <v>15</v>
      </c>
      <c r="D24" s="5"/>
    </row>
    <row r="25" spans="3:5" x14ac:dyDescent="0.25">
      <c r="C25" s="4" t="s">
        <v>0</v>
      </c>
      <c r="D25" s="5">
        <v>58</v>
      </c>
    </row>
    <row r="26" spans="3:5" x14ac:dyDescent="0.25">
      <c r="C26" s="4" t="s">
        <v>1</v>
      </c>
      <c r="D26" s="5">
        <v>70</v>
      </c>
    </row>
    <row r="27" spans="3:5" x14ac:dyDescent="0.25">
      <c r="C27" s="4" t="s">
        <v>2</v>
      </c>
      <c r="D27" s="5">
        <v>115</v>
      </c>
    </row>
    <row r="28" spans="3:5" x14ac:dyDescent="0.25">
      <c r="C28" s="4" t="s">
        <v>3</v>
      </c>
      <c r="D28" s="5">
        <v>136</v>
      </c>
    </row>
    <row r="29" spans="3:5" x14ac:dyDescent="0.25">
      <c r="C29" s="4" t="s">
        <v>4</v>
      </c>
      <c r="D29" s="5">
        <v>189</v>
      </c>
    </row>
    <row r="30" spans="3:5" x14ac:dyDescent="0.25">
      <c r="C30" s="4" t="s">
        <v>5</v>
      </c>
      <c r="D30" s="5">
        <v>200</v>
      </c>
    </row>
    <row r="31" spans="3:5" x14ac:dyDescent="0.25">
      <c r="C31" s="4" t="s">
        <v>6</v>
      </c>
      <c r="D31" s="5">
        <v>200</v>
      </c>
    </row>
    <row r="32" spans="3:5" x14ac:dyDescent="0.25">
      <c r="C32" s="4" t="s">
        <v>7</v>
      </c>
      <c r="D32" s="5">
        <v>200</v>
      </c>
    </row>
    <row r="33" spans="3:4" x14ac:dyDescent="0.25">
      <c r="C33" s="4" t="s">
        <v>8</v>
      </c>
      <c r="D33" s="5">
        <v>205</v>
      </c>
    </row>
    <row r="34" spans="3:4" x14ac:dyDescent="0.25">
      <c r="C34" s="4" t="s">
        <v>9</v>
      </c>
      <c r="D34" s="5">
        <v>203</v>
      </c>
    </row>
    <row r="35" spans="3:4" x14ac:dyDescent="0.25">
      <c r="C35" s="4" t="s">
        <v>10</v>
      </c>
      <c r="D35" s="5">
        <f>SUM(D25:D34)</f>
        <v>1576</v>
      </c>
    </row>
    <row r="36" spans="3:4" x14ac:dyDescent="0.25">
      <c r="C36" s="4" t="s">
        <v>13</v>
      </c>
      <c r="D36" s="5">
        <f>D35/10</f>
        <v>157.6</v>
      </c>
    </row>
    <row r="37" spans="3:4" ht="33" customHeight="1" x14ac:dyDescent="0.25">
      <c r="C37" s="3" t="s">
        <v>16</v>
      </c>
      <c r="D37" s="5">
        <f>D36*1%</f>
        <v>1.5760000000000001</v>
      </c>
    </row>
    <row r="40" spans="3:4" ht="51" customHeight="1" x14ac:dyDescent="0.25">
      <c r="C40" s="6" t="s">
        <v>23</v>
      </c>
      <c r="D40" s="7"/>
    </row>
    <row r="41" spans="3:4" ht="45" x14ac:dyDescent="0.25">
      <c r="C41" s="4" t="s">
        <v>12</v>
      </c>
      <c r="D41" s="3" t="s">
        <v>11</v>
      </c>
    </row>
    <row r="42" spans="3:4" x14ac:dyDescent="0.25">
      <c r="C42" s="4" t="s">
        <v>14</v>
      </c>
      <c r="D42" s="5">
        <v>123</v>
      </c>
    </row>
    <row r="43" spans="3:4" x14ac:dyDescent="0.25">
      <c r="C43" s="4" t="s">
        <v>15</v>
      </c>
      <c r="D43" s="5">
        <v>127</v>
      </c>
    </row>
    <row r="44" spans="3:4" x14ac:dyDescent="0.25">
      <c r="C44" s="4" t="s">
        <v>0</v>
      </c>
      <c r="D44" s="5">
        <v>159</v>
      </c>
    </row>
    <row r="45" spans="3:4" x14ac:dyDescent="0.25">
      <c r="C45" s="4" t="s">
        <v>1</v>
      </c>
      <c r="D45" s="5">
        <v>200</v>
      </c>
    </row>
    <row r="46" spans="3:4" x14ac:dyDescent="0.25">
      <c r="C46" s="4" t="s">
        <v>2</v>
      </c>
      <c r="D46" s="5">
        <v>250</v>
      </c>
    </row>
    <row r="47" spans="3:4" x14ac:dyDescent="0.25">
      <c r="C47" s="4" t="s">
        <v>3</v>
      </c>
      <c r="D47" s="5">
        <v>250</v>
      </c>
    </row>
    <row r="48" spans="3:4" x14ac:dyDescent="0.25">
      <c r="C48" s="4" t="s">
        <v>4</v>
      </c>
      <c r="D48" s="5">
        <v>250</v>
      </c>
    </row>
    <row r="49" spans="3:6" x14ac:dyDescent="0.25">
      <c r="C49" s="4" t="s">
        <v>5</v>
      </c>
      <c r="D49" s="5">
        <v>250</v>
      </c>
    </row>
    <row r="50" spans="3:6" x14ac:dyDescent="0.25">
      <c r="C50" s="4" t="s">
        <v>6</v>
      </c>
      <c r="D50" s="5">
        <v>250</v>
      </c>
    </row>
    <row r="51" spans="3:6" x14ac:dyDescent="0.25">
      <c r="C51" s="4" t="s">
        <v>7</v>
      </c>
      <c r="D51" s="5">
        <v>256</v>
      </c>
    </row>
    <row r="52" spans="3:6" x14ac:dyDescent="0.25">
      <c r="C52" s="4" t="s">
        <v>8</v>
      </c>
      <c r="D52" s="5">
        <v>255</v>
      </c>
    </row>
    <row r="53" spans="3:6" x14ac:dyDescent="0.25">
      <c r="C53" s="4" t="s">
        <v>9</v>
      </c>
      <c r="D53" s="5">
        <v>252</v>
      </c>
    </row>
    <row r="54" spans="3:6" x14ac:dyDescent="0.25">
      <c r="C54" s="4" t="s">
        <v>10</v>
      </c>
      <c r="D54" s="5">
        <f>SUM(D42:D53)</f>
        <v>2622</v>
      </c>
    </row>
    <row r="55" spans="3:6" x14ac:dyDescent="0.25">
      <c r="C55" s="4" t="s">
        <v>13</v>
      </c>
      <c r="D55" s="5">
        <f>D54/12</f>
        <v>218.5</v>
      </c>
    </row>
    <row r="56" spans="3:6" ht="30" x14ac:dyDescent="0.25">
      <c r="C56" s="3" t="s">
        <v>16</v>
      </c>
      <c r="D56" s="5">
        <f>D55*1%</f>
        <v>2.1850000000000001</v>
      </c>
    </row>
    <row r="59" spans="3:6" ht="36.75" customHeight="1" x14ac:dyDescent="0.25">
      <c r="C59" s="6" t="s">
        <v>23</v>
      </c>
      <c r="D59" s="7"/>
      <c r="E59" s="8"/>
      <c r="F59" s="8"/>
    </row>
    <row r="60" spans="3:6" ht="60" x14ac:dyDescent="0.25">
      <c r="C60" s="4" t="s">
        <v>12</v>
      </c>
      <c r="D60" s="3" t="s">
        <v>18</v>
      </c>
      <c r="E60" s="3" t="s">
        <v>19</v>
      </c>
      <c r="F60" s="3" t="s">
        <v>20</v>
      </c>
    </row>
    <row r="61" spans="3:6" x14ac:dyDescent="0.25">
      <c r="C61" s="4" t="s">
        <v>14</v>
      </c>
      <c r="D61" s="5">
        <v>50</v>
      </c>
      <c r="E61" s="5">
        <v>25</v>
      </c>
      <c r="F61" s="5">
        <v>98</v>
      </c>
    </row>
    <row r="62" spans="3:6" x14ac:dyDescent="0.25">
      <c r="C62" s="4" t="s">
        <v>15</v>
      </c>
      <c r="D62" s="5">
        <v>51</v>
      </c>
      <c r="E62" s="5">
        <v>26</v>
      </c>
      <c r="F62" s="5">
        <v>99</v>
      </c>
    </row>
    <row r="63" spans="3:6" x14ac:dyDescent="0.25">
      <c r="C63" s="4" t="s">
        <v>0</v>
      </c>
      <c r="D63" s="5">
        <v>50</v>
      </c>
      <c r="E63" s="5">
        <v>25</v>
      </c>
      <c r="F63" s="5">
        <v>100</v>
      </c>
    </row>
    <row r="64" spans="3:6" x14ac:dyDescent="0.25">
      <c r="C64" s="4" t="s">
        <v>1</v>
      </c>
      <c r="D64" s="5">
        <v>60</v>
      </c>
      <c r="E64" s="5">
        <v>25</v>
      </c>
      <c r="F64" s="5">
        <v>90</v>
      </c>
    </row>
    <row r="65" spans="3:6" x14ac:dyDescent="0.25">
      <c r="C65" s="4" t="s">
        <v>2</v>
      </c>
      <c r="D65" s="5">
        <v>60</v>
      </c>
      <c r="E65" s="5">
        <v>25</v>
      </c>
      <c r="F65" s="5">
        <v>110</v>
      </c>
    </row>
    <row r="66" spans="3:6" x14ac:dyDescent="0.25">
      <c r="C66" s="4" t="s">
        <v>3</v>
      </c>
      <c r="D66" s="5">
        <v>62</v>
      </c>
      <c r="E66" s="5">
        <v>28</v>
      </c>
      <c r="F66" s="5">
        <v>100</v>
      </c>
    </row>
    <row r="67" spans="3:6" x14ac:dyDescent="0.25">
      <c r="C67" s="4" t="s">
        <v>4</v>
      </c>
      <c r="D67" s="5">
        <v>63</v>
      </c>
      <c r="E67" s="5">
        <v>25</v>
      </c>
      <c r="F67" s="5">
        <v>100</v>
      </c>
    </row>
    <row r="68" spans="3:6" x14ac:dyDescent="0.25">
      <c r="C68" s="4" t="s">
        <v>5</v>
      </c>
      <c r="D68" s="5">
        <v>60</v>
      </c>
      <c r="E68" s="5">
        <v>25</v>
      </c>
      <c r="F68" s="5">
        <v>98</v>
      </c>
    </row>
    <row r="69" spans="3:6" x14ac:dyDescent="0.25">
      <c r="C69" s="4" t="s">
        <v>6</v>
      </c>
      <c r="D69" s="5">
        <v>58</v>
      </c>
      <c r="E69" s="5">
        <v>26</v>
      </c>
      <c r="F69" s="5">
        <v>90</v>
      </c>
    </row>
    <row r="70" spans="3:6" x14ac:dyDescent="0.25">
      <c r="C70" s="4" t="s">
        <v>7</v>
      </c>
      <c r="D70" s="5">
        <v>60</v>
      </c>
      <c r="E70" s="5">
        <v>27</v>
      </c>
      <c r="F70" s="5">
        <v>95</v>
      </c>
    </row>
    <row r="71" spans="3:6" x14ac:dyDescent="0.25">
      <c r="C71" s="4" t="s">
        <v>8</v>
      </c>
      <c r="D71" s="5">
        <v>71</v>
      </c>
      <c r="E71" s="5">
        <v>25</v>
      </c>
      <c r="F71" s="5">
        <v>85</v>
      </c>
    </row>
    <row r="72" spans="3:6" x14ac:dyDescent="0.25">
      <c r="C72" s="4" t="s">
        <v>9</v>
      </c>
      <c r="D72" s="5">
        <v>72</v>
      </c>
      <c r="E72" s="5">
        <v>25</v>
      </c>
      <c r="F72" s="5">
        <v>101</v>
      </c>
    </row>
    <row r="73" spans="3:6" ht="30" x14ac:dyDescent="0.25">
      <c r="C73" s="3" t="s">
        <v>22</v>
      </c>
      <c r="D73" s="5">
        <f t="shared" ref="D73:E73" si="0">SUM(D61:D72)</f>
        <v>717</v>
      </c>
      <c r="E73" s="5">
        <f t="shared" si="0"/>
        <v>307</v>
      </c>
      <c r="F73" s="5">
        <f>SUM(F61:F72)</f>
        <v>1166</v>
      </c>
    </row>
    <row r="74" spans="3:6" x14ac:dyDescent="0.25">
      <c r="C74" s="4" t="s">
        <v>21</v>
      </c>
      <c r="D74" s="5">
        <f>D73+E73+F73</f>
        <v>2190</v>
      </c>
    </row>
    <row r="75" spans="3:6" x14ac:dyDescent="0.25">
      <c r="C75" s="4" t="s">
        <v>13</v>
      </c>
      <c r="D75" s="5">
        <f>D74/12</f>
        <v>182.5</v>
      </c>
    </row>
    <row r="76" spans="3:6" ht="30" x14ac:dyDescent="0.25">
      <c r="C76" s="3" t="s">
        <v>16</v>
      </c>
      <c r="D76" s="5">
        <f>D75*1%</f>
        <v>1.825</v>
      </c>
    </row>
  </sheetData>
  <mergeCells count="4">
    <mergeCell ref="C21:D21"/>
    <mergeCell ref="C40:D40"/>
    <mergeCell ref="C59:F59"/>
    <mergeCell ref="C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año 2023</vt:lpstr>
      <vt:lpstr>año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 ZEPEDA GOMEZ</dc:creator>
  <cp:lastModifiedBy>ROBINSON ZEPEDA GOMEZ</cp:lastModifiedBy>
  <dcterms:created xsi:type="dcterms:W3CDTF">2023-12-29T02:04:23Z</dcterms:created>
  <dcterms:modified xsi:type="dcterms:W3CDTF">2023-12-29T15:15:49Z</dcterms:modified>
</cp:coreProperties>
</file>