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Computacion\Desktop\2018\NorLab febrero 2018\MODULO II\MODULO II JORNADA DE TRABAJO\RECURSO DE PROFUNDIZACIÓN\"/>
    </mc:Choice>
  </mc:AlternateContent>
  <bookViews>
    <workbookView xWindow="0" yWindow="0" windowWidth="2040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8" i="1" l="1"/>
  <c r="C46" i="1"/>
  <c r="C51" i="1"/>
  <c r="C56" i="1"/>
  <c r="C61" i="1"/>
  <c r="C41" i="1"/>
  <c r="C36" i="1"/>
  <c r="C31" i="1"/>
  <c r="C26" i="1"/>
  <c r="C21" i="1"/>
  <c r="C16" i="1"/>
</calcChain>
</file>

<file path=xl/sharedStrings.xml><?xml version="1.0" encoding="utf-8"?>
<sst xmlns="http://schemas.openxmlformats.org/spreadsheetml/2006/main" count="46" uniqueCount="37">
  <si>
    <t xml:space="preserve">DETERMINACIÓN SUELDO MÍNIMO PROPORCIONAL </t>
  </si>
  <si>
    <t>Este cálculo también se puede hacer en forma simplificada dividiendo el ingreso mínimo mensual por 45 horas y multiplicándolo por el número de horas semanales pactadas para la jornada parcial, siendo el procedimiento el siguiente:</t>
  </si>
  <si>
    <t>Sueldo Mínimo Mensual 30 horas semanales=</t>
  </si>
  <si>
    <t>SUELDO MÍNIMO PROPORCIONAL JORNADA 30 HORAS SEMANALES</t>
  </si>
  <si>
    <t>SUELDO MÍNIMO PROPORCIONAL JORNADA 20 HORAS SEMANALES</t>
  </si>
  <si>
    <t>SUELDO MÍNIMO PROPORCIONAL JORNADA 15 HORAS SEMANALES</t>
  </si>
  <si>
    <t xml:space="preserve">Sueldo mínimo = </t>
  </si>
  <si>
    <t>EJEMPLO N° 1</t>
  </si>
  <si>
    <t>EJEMPLO N° 2</t>
  </si>
  <si>
    <t>SUELDO MÍNIMO PROPORCIONAL JORNADA 25 HORAS SEMANALES</t>
  </si>
  <si>
    <t>EJEMPLO N° 3</t>
  </si>
  <si>
    <t>SUELDO MÍNIMO PROPORCIONAL JORNADA 22,5 HORAS SEMANALES</t>
  </si>
  <si>
    <t>EJEMPLO N° 4</t>
  </si>
  <si>
    <t>EJEMPLO N° 5</t>
  </si>
  <si>
    <t>SUELDO MÍNIMO PROPORCIONAL JORNADA 21 HORAS SEMANALES</t>
  </si>
  <si>
    <t>EJEMPLO N° 6</t>
  </si>
  <si>
    <t>SUELDO MÍNIMO PROPORCIONAL JORNADA 24 HORAS SEMANALES</t>
  </si>
  <si>
    <t>EJEMPLO N° 7</t>
  </si>
  <si>
    <t>SUELDO MÍNIMO PROPORCIONAL JORNADA 18 HORAS SEMANALES</t>
  </si>
  <si>
    <t>EJEMPLO N° 8</t>
  </si>
  <si>
    <t>SUELDO MÍNIMO PROPORCIONAL JORNADA 16 HORAS SEMANALES</t>
  </si>
  <si>
    <t>EJEMPLO N° 9</t>
  </si>
  <si>
    <t>EJEMPLO N° 10</t>
  </si>
  <si>
    <t>SUELDO MÍNIMO PROPORCIONAL JORNADA 10 HORAS SEMANALES</t>
  </si>
  <si>
    <t>Ingreso Minimo Mensual</t>
  </si>
  <si>
    <t>Sueldo mínimo = (276000 / 45) X 30</t>
  </si>
  <si>
    <t>Sueldo mínimo = (276000 / 45) X 25</t>
  </si>
  <si>
    <t>Sueldo mínimo = (276000 / 45) X 22,5</t>
  </si>
  <si>
    <t>Sueldo mínimo = (276000 / 45) X 20</t>
  </si>
  <si>
    <t>Sueldo mínimo = (276000 / 45) X 21</t>
  </si>
  <si>
    <t>Sueldo mínimo = (276000/ 45) X 24</t>
  </si>
  <si>
    <t>Sueldo mínimo = (276000 / 45) X 18</t>
  </si>
  <si>
    <t>Sueldo mínimo = (276000 / 45) X 16</t>
  </si>
  <si>
    <t>Sueldo mínimo = (276000 / 45) X 15</t>
  </si>
  <si>
    <t>Sueldo mínimo = (276000/ 45) X 10</t>
  </si>
  <si>
    <t>El sueldo mínimo mensual de $276,000.-, es para la jornada de 45 horas semanales, en el caso de jornadas parciales de trabajo, esto es de 30 o menos horas semanales, el sueldo mÍnimo se reduce proporcionalmente a la jornada semanal convenida, para ello se debe hacer la siguiente operación:</t>
  </si>
  <si>
    <t>Si la jornada semanal es 30 horas, los 276,000 se dividen por 180 horas, número de horas que corresponde a 45 horas semanales multiplicado por 4 semanas, el resultado de esa operación se multiplicara por 120, que es 30 horas semanales multiplicado por 4 semanas : (257500 / 180) X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</si>
</sst>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G61"/>
  <sheetViews>
    <sheetView showGridLines="0" tabSelected="1" workbookViewId="0">
      <selection activeCell="B4" sqref="B4:G4"/>
    </sheetView>
  </sheetViews>
  <sheetFormatPr baseColWidth="10" defaultRowHeight="15" x14ac:dyDescent="0.25"/>
  <cols>
    <col min="1" max="1" width="6.28515625" customWidth="1"/>
    <col min="2" max="2" width="20.140625" customWidth="1"/>
  </cols>
  <sheetData>
    <row r="2" spans="2:7" ht="21" x14ac:dyDescent="0.35">
      <c r="B2" s="3" t="s">
        <v>0</v>
      </c>
    </row>
    <row r="4" spans="2:7" ht="81.75" customHeight="1" x14ac:dyDescent="0.25">
      <c r="B4" s="6" t="s">
        <v>35</v>
      </c>
      <c r="C4" s="6"/>
      <c r="D4" s="6"/>
      <c r="E4" s="6"/>
      <c r="F4" s="6"/>
      <c r="G4" s="6"/>
    </row>
    <row r="6" spans="2:7" ht="62.25" customHeight="1" x14ac:dyDescent="0.25">
      <c r="B6" s="6" t="s">
        <v>36</v>
      </c>
      <c r="C6" s="6"/>
      <c r="D6" s="6"/>
      <c r="E6" s="6"/>
      <c r="F6" s="6"/>
      <c r="G6" s="6"/>
    </row>
    <row r="8" spans="2:7" x14ac:dyDescent="0.25">
      <c r="B8" t="s">
        <v>2</v>
      </c>
      <c r="E8" s="2">
        <f>(276000/180)*120</f>
        <v>184000</v>
      </c>
    </row>
    <row r="10" spans="2:7" ht="60" customHeight="1" x14ac:dyDescent="0.25">
      <c r="B10" s="6" t="s">
        <v>1</v>
      </c>
      <c r="C10" s="6"/>
      <c r="D10" s="6"/>
      <c r="E10" s="6"/>
      <c r="F10" s="6"/>
      <c r="G10" s="6"/>
    </row>
    <row r="11" spans="2:7" x14ac:dyDescent="0.25">
      <c r="B11" t="s">
        <v>24</v>
      </c>
      <c r="D11" s="4">
        <v>276000</v>
      </c>
    </row>
    <row r="13" spans="2:7" x14ac:dyDescent="0.25">
      <c r="B13" s="1" t="s">
        <v>7</v>
      </c>
    </row>
    <row r="14" spans="2:7" x14ac:dyDescent="0.25">
      <c r="B14" s="5" t="s">
        <v>3</v>
      </c>
      <c r="C14" s="6"/>
      <c r="D14" s="6"/>
      <c r="E14" s="6"/>
      <c r="F14" s="6"/>
    </row>
    <row r="15" spans="2:7" x14ac:dyDescent="0.25">
      <c r="B15" t="s">
        <v>25</v>
      </c>
    </row>
    <row r="16" spans="2:7" x14ac:dyDescent="0.25">
      <c r="B16" t="s">
        <v>6</v>
      </c>
      <c r="C16" s="4">
        <f>D11/45*30</f>
        <v>184000</v>
      </c>
    </row>
    <row r="18" spans="2:6" x14ac:dyDescent="0.25">
      <c r="B18" s="1" t="s">
        <v>8</v>
      </c>
    </row>
    <row r="19" spans="2:6" x14ac:dyDescent="0.25">
      <c r="B19" s="5" t="s">
        <v>9</v>
      </c>
      <c r="C19" s="6"/>
      <c r="D19" s="6"/>
      <c r="E19" s="6"/>
      <c r="F19" s="6"/>
    </row>
    <row r="20" spans="2:6" x14ac:dyDescent="0.25">
      <c r="B20" s="6" t="s">
        <v>26</v>
      </c>
      <c r="C20" s="6"/>
    </row>
    <row r="21" spans="2:6" x14ac:dyDescent="0.25">
      <c r="B21" t="s">
        <v>6</v>
      </c>
      <c r="C21" s="4">
        <f>D11/45*25</f>
        <v>153333.33333333331</v>
      </c>
    </row>
    <row r="22" spans="2:6" x14ac:dyDescent="0.25">
      <c r="B22" s="1"/>
    </row>
    <row r="23" spans="2:6" x14ac:dyDescent="0.25">
      <c r="B23" s="1" t="s">
        <v>10</v>
      </c>
    </row>
    <row r="24" spans="2:6" x14ac:dyDescent="0.25">
      <c r="B24" s="5" t="s">
        <v>11</v>
      </c>
      <c r="C24" s="6"/>
      <c r="D24" s="6"/>
      <c r="E24" s="6"/>
      <c r="F24" s="6"/>
    </row>
    <row r="25" spans="2:6" x14ac:dyDescent="0.25">
      <c r="B25" s="6" t="s">
        <v>27</v>
      </c>
      <c r="C25" s="6"/>
      <c r="D25" s="6"/>
    </row>
    <row r="26" spans="2:6" x14ac:dyDescent="0.25">
      <c r="B26" t="s">
        <v>6</v>
      </c>
      <c r="C26" s="4">
        <f>D11/45*22.5</f>
        <v>138000</v>
      </c>
    </row>
    <row r="27" spans="2:6" x14ac:dyDescent="0.25">
      <c r="B27" s="1"/>
    </row>
    <row r="28" spans="2:6" x14ac:dyDescent="0.25">
      <c r="B28" s="1" t="s">
        <v>12</v>
      </c>
    </row>
    <row r="29" spans="2:6" x14ac:dyDescent="0.25">
      <c r="B29" s="5" t="s">
        <v>4</v>
      </c>
      <c r="C29" s="6"/>
      <c r="D29" s="6"/>
      <c r="E29" s="6"/>
      <c r="F29" s="6"/>
    </row>
    <row r="30" spans="2:6" x14ac:dyDescent="0.25">
      <c r="B30" s="6" t="s">
        <v>28</v>
      </c>
      <c r="C30" s="6"/>
      <c r="D30" s="6"/>
    </row>
    <row r="31" spans="2:6" x14ac:dyDescent="0.25">
      <c r="B31" t="s">
        <v>6</v>
      </c>
      <c r="C31" s="4">
        <f>D11/45*20</f>
        <v>122666.66666666666</v>
      </c>
    </row>
    <row r="33" spans="2:6" x14ac:dyDescent="0.25">
      <c r="B33" s="1" t="s">
        <v>13</v>
      </c>
    </row>
    <row r="34" spans="2:6" x14ac:dyDescent="0.25">
      <c r="B34" s="5" t="s">
        <v>14</v>
      </c>
      <c r="C34" s="6"/>
      <c r="D34" s="6"/>
      <c r="E34" s="6"/>
      <c r="F34" s="6"/>
    </row>
    <row r="35" spans="2:6" x14ac:dyDescent="0.25">
      <c r="B35" s="6" t="s">
        <v>29</v>
      </c>
      <c r="C35" s="6"/>
      <c r="D35" s="6"/>
    </row>
    <row r="36" spans="2:6" x14ac:dyDescent="0.25">
      <c r="B36" t="s">
        <v>6</v>
      </c>
      <c r="C36" s="4">
        <f>D11/45*21</f>
        <v>128800</v>
      </c>
    </row>
    <row r="38" spans="2:6" x14ac:dyDescent="0.25">
      <c r="B38" s="1" t="s">
        <v>15</v>
      </c>
    </row>
    <row r="39" spans="2:6" x14ac:dyDescent="0.25">
      <c r="B39" s="5" t="s">
        <v>16</v>
      </c>
      <c r="C39" s="6"/>
      <c r="D39" s="6"/>
      <c r="E39" s="6"/>
      <c r="F39" s="6"/>
    </row>
    <row r="40" spans="2:6" x14ac:dyDescent="0.25">
      <c r="B40" s="6" t="s">
        <v>30</v>
      </c>
      <c r="C40" s="6"/>
      <c r="D40" s="6"/>
    </row>
    <row r="41" spans="2:6" x14ac:dyDescent="0.25">
      <c r="B41" t="s">
        <v>6</v>
      </c>
      <c r="C41" s="4">
        <f>D11/45*24</f>
        <v>147200</v>
      </c>
    </row>
    <row r="43" spans="2:6" x14ac:dyDescent="0.25">
      <c r="B43" s="1" t="s">
        <v>17</v>
      </c>
    </row>
    <row r="44" spans="2:6" x14ac:dyDescent="0.25">
      <c r="B44" s="5" t="s">
        <v>18</v>
      </c>
      <c r="C44" s="6"/>
      <c r="D44" s="6"/>
      <c r="E44" s="6"/>
      <c r="F44" s="6"/>
    </row>
    <row r="45" spans="2:6" x14ac:dyDescent="0.25">
      <c r="B45" s="6" t="s">
        <v>31</v>
      </c>
      <c r="C45" s="6"/>
      <c r="D45" s="6"/>
    </row>
    <row r="46" spans="2:6" x14ac:dyDescent="0.25">
      <c r="B46" t="s">
        <v>6</v>
      </c>
      <c r="C46" s="4">
        <f>D11/45*18</f>
        <v>110400</v>
      </c>
    </row>
    <row r="48" spans="2:6" x14ac:dyDescent="0.25">
      <c r="B48" s="1" t="s">
        <v>19</v>
      </c>
    </row>
    <row r="49" spans="2:6" x14ac:dyDescent="0.25">
      <c r="B49" s="5" t="s">
        <v>20</v>
      </c>
      <c r="C49" s="6"/>
      <c r="D49" s="6"/>
      <c r="E49" s="6"/>
      <c r="F49" s="6"/>
    </row>
    <row r="50" spans="2:6" x14ac:dyDescent="0.25">
      <c r="B50" s="6" t="s">
        <v>32</v>
      </c>
      <c r="C50" s="6"/>
      <c r="D50" s="6"/>
    </row>
    <row r="51" spans="2:6" x14ac:dyDescent="0.25">
      <c r="B51" t="s">
        <v>6</v>
      </c>
      <c r="C51" s="4">
        <f>D11/45*16</f>
        <v>98133.333333333328</v>
      </c>
    </row>
    <row r="53" spans="2:6" x14ac:dyDescent="0.25">
      <c r="B53" s="1" t="s">
        <v>21</v>
      </c>
    </row>
    <row r="54" spans="2:6" x14ac:dyDescent="0.25">
      <c r="B54" s="5" t="s">
        <v>5</v>
      </c>
      <c r="C54" s="6"/>
      <c r="D54" s="6"/>
      <c r="E54" s="6"/>
      <c r="F54" s="6"/>
    </row>
    <row r="55" spans="2:6" x14ac:dyDescent="0.25">
      <c r="B55" s="6" t="s">
        <v>33</v>
      </c>
      <c r="C55" s="6"/>
      <c r="D55" s="6"/>
    </row>
    <row r="56" spans="2:6" x14ac:dyDescent="0.25">
      <c r="B56" t="s">
        <v>6</v>
      </c>
      <c r="C56" s="4">
        <f>D11/45*15</f>
        <v>92000</v>
      </c>
    </row>
    <row r="58" spans="2:6" x14ac:dyDescent="0.25">
      <c r="B58" s="1" t="s">
        <v>22</v>
      </c>
    </row>
    <row r="59" spans="2:6" x14ac:dyDescent="0.25">
      <c r="B59" s="5" t="s">
        <v>23</v>
      </c>
      <c r="C59" s="6"/>
      <c r="D59" s="6"/>
      <c r="E59" s="6"/>
      <c r="F59" s="6"/>
    </row>
    <row r="60" spans="2:6" x14ac:dyDescent="0.25">
      <c r="B60" s="6" t="s">
        <v>34</v>
      </c>
      <c r="C60" s="6"/>
      <c r="D60" s="6"/>
    </row>
    <row r="61" spans="2:6" x14ac:dyDescent="0.25">
      <c r="B61" t="s">
        <v>6</v>
      </c>
      <c r="C61" s="4">
        <f>D11/45*10</f>
        <v>61333.333333333328</v>
      </c>
    </row>
  </sheetData>
  <mergeCells count="22">
    <mergeCell ref="B60:D60"/>
    <mergeCell ref="B34:F34"/>
    <mergeCell ref="B35:D35"/>
    <mergeCell ref="B39:F39"/>
    <mergeCell ref="B40:D40"/>
    <mergeCell ref="B44:F44"/>
    <mergeCell ref="B45:D45"/>
    <mergeCell ref="B49:F49"/>
    <mergeCell ref="B50:D50"/>
    <mergeCell ref="B54:F54"/>
    <mergeCell ref="B55:D55"/>
    <mergeCell ref="B59:F59"/>
    <mergeCell ref="B20:C20"/>
    <mergeCell ref="B24:F24"/>
    <mergeCell ref="B25:D25"/>
    <mergeCell ref="B29:F29"/>
    <mergeCell ref="B30:D30"/>
    <mergeCell ref="B19:F19"/>
    <mergeCell ref="B14:F14"/>
    <mergeCell ref="B4:G4"/>
    <mergeCell ref="B6:G6"/>
    <mergeCell ref="B10:G10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</dc:creator>
  <cp:lastModifiedBy>Usuario Computacion</cp:lastModifiedBy>
  <dcterms:created xsi:type="dcterms:W3CDTF">2015-12-06T23:26:00Z</dcterms:created>
  <dcterms:modified xsi:type="dcterms:W3CDTF">2018-03-21T18:49:37Z</dcterms:modified>
</cp:coreProperties>
</file>